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SENA\BIENESTAR\ENTREGABLE\ENTREGABLE LEIDY\"/>
    </mc:Choice>
  </mc:AlternateContent>
  <bookViews>
    <workbookView xWindow="0" yWindow="0" windowWidth="20490" windowHeight="7455" activeTab="1"/>
  </bookViews>
  <sheets>
    <sheet name="FORMATO" sheetId="1" r:id="rId1"/>
    <sheet name="TABULACION" sheetId="2" r:id="rId2"/>
    <sheet name="IMPRIMI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2" l="1"/>
  <c r="L28" i="2"/>
  <c r="M28" i="2"/>
  <c r="N28" i="2"/>
  <c r="O28" i="2"/>
  <c r="P28" i="2"/>
  <c r="J28" i="2"/>
  <c r="P27" i="2"/>
  <c r="K27" i="2"/>
  <c r="L27" i="2"/>
  <c r="M27" i="2"/>
  <c r="N27" i="2"/>
  <c r="O27" i="2"/>
  <c r="J27" i="2"/>
</calcChain>
</file>

<file path=xl/sharedStrings.xml><?xml version="1.0" encoding="utf-8"?>
<sst xmlns="http://schemas.openxmlformats.org/spreadsheetml/2006/main" count="219" uniqueCount="97">
  <si>
    <t>CARGO</t>
  </si>
  <si>
    <t>Deportivos</t>
  </si>
  <si>
    <t>Recreativos</t>
  </si>
  <si>
    <t>Artisticos y cultarales</t>
  </si>
  <si>
    <t>Promoción y prevención de la Salud</t>
  </si>
  <si>
    <t>Otro : ¿Cuál?</t>
  </si>
  <si>
    <t>Vacacionales</t>
  </si>
  <si>
    <t>Incentivos</t>
  </si>
  <si>
    <t>NOMBRE Y APELLIDO</t>
  </si>
  <si>
    <t>PROCESO /AREA</t>
  </si>
  <si>
    <t xml:space="preserve">FECHA DE INGRESO </t>
  </si>
  <si>
    <t>FECHA</t>
  </si>
  <si>
    <t>CC</t>
  </si>
  <si>
    <t xml:space="preserve">TELEFONO (fijo-cel) </t>
  </si>
  <si>
    <t>a</t>
  </si>
  <si>
    <t>b</t>
  </si>
  <si>
    <t>c</t>
  </si>
  <si>
    <t>d</t>
  </si>
  <si>
    <t>e</t>
  </si>
  <si>
    <t>f</t>
  </si>
  <si>
    <t>g</t>
  </si>
  <si>
    <t>ENCUESTA NECESIDADES DE BIENESTAR</t>
  </si>
  <si>
    <t>INSTRUCCIONES: Señale con un "X" la opcion preferida</t>
  </si>
  <si>
    <t>Dentro de los objetivos planteados por la Administración en materia de Talento Humano se encuentran los siguientes programas de Bienestar, ¿cuales te gustaria?</t>
  </si>
  <si>
    <r>
      <rPr>
        <b/>
        <sz val="11"/>
        <color theme="1"/>
        <rFont val="Calibri"/>
        <family val="2"/>
        <scheme val="minor"/>
      </rPr>
      <t>Version 1</t>
    </r>
    <r>
      <rPr>
        <sz val="11"/>
        <color theme="1"/>
        <rFont val="Calibri"/>
        <family val="2"/>
        <scheme val="minor"/>
      </rPr>
      <t xml:space="preserve"> Septiembre 2014 </t>
    </r>
  </si>
  <si>
    <t xml:space="preserve">SEDE O PROYECTO: </t>
  </si>
  <si>
    <t>TABULACION - ENCUESTA NECESIDADES DE BIENESTAR</t>
  </si>
  <si>
    <t>#</t>
  </si>
  <si>
    <t>ANALISIS</t>
  </si>
  <si>
    <t xml:space="preserve">Otro : </t>
  </si>
  <si>
    <t>¿Cuál?</t>
  </si>
  <si>
    <t>PROMEDIO</t>
  </si>
  <si>
    <t xml:space="preserve">TOTAL SUMA </t>
  </si>
  <si>
    <r>
      <rPr>
        <b/>
        <sz val="11"/>
        <color theme="1"/>
        <rFont val="Calibri"/>
        <family val="2"/>
        <scheme val="minor"/>
      </rPr>
      <t>Versión 1</t>
    </r>
    <r>
      <rPr>
        <sz val="11"/>
        <color theme="1"/>
        <rFont val="Calibri"/>
        <family val="2"/>
        <scheme val="minor"/>
      </rPr>
      <t xml:space="preserve"> Septiembre 2014 </t>
    </r>
  </si>
  <si>
    <t xml:space="preserve">TELEFONO (fijo-cel.) </t>
  </si>
  <si>
    <t>INSTRUCCIONES: Señale con un "X" la opción preferida</t>
  </si>
  <si>
    <t>Dentro de los objetivos planteados por la Administración en materia de Talento Humano se encuentran los siguientes programas de Bienestar, ¿cuales te gustaría?</t>
  </si>
  <si>
    <t>Artísticos y culturales</t>
  </si>
  <si>
    <t>JAVIER ESPINOSA ARANGO</t>
  </si>
  <si>
    <t>JUAN DAVID AGUIRRE LOPEZ</t>
  </si>
  <si>
    <t>LEIDY URIBE</t>
  </si>
  <si>
    <t>JUAN FELIPE TREJOS MARTINEZ</t>
  </si>
  <si>
    <t>ADRIANA MARIA VARGARA GONZALEZ</t>
  </si>
  <si>
    <t>DAMARIS PATRICIA HIGUITA IBARRA</t>
  </si>
  <si>
    <t xml:space="preserve">MONICA MARIA JIMENEZ ZAPATA </t>
  </si>
  <si>
    <t xml:space="preserve">WILLAM URREGO OQUENDO </t>
  </si>
  <si>
    <t>JESICA NATALIA GOMEZ HENAO</t>
  </si>
  <si>
    <t xml:space="preserve">FERNANDA PATRICIA LAVERDE </t>
  </si>
  <si>
    <t>DORI MARGARITA CIFUENTES C.</t>
  </si>
  <si>
    <t>GLORIA EUGENIA VARGAS HENAO</t>
  </si>
  <si>
    <t>DIANA MARCELA MONSALVE OLARTE</t>
  </si>
  <si>
    <t>SOR MARYAM PULGARIN SOSA</t>
  </si>
  <si>
    <t>MERARI GUZMAN</t>
  </si>
  <si>
    <t>ELIZABETH BENTANCUR OSPINA</t>
  </si>
  <si>
    <t>JUAN FREDY DURANGO</t>
  </si>
  <si>
    <t>VANESSA CRUZ RIOS</t>
  </si>
  <si>
    <t xml:space="preserve">CARLOS MARIO BARRIENTOS BETANCUR </t>
  </si>
  <si>
    <t>BIBIANA CASTAÑO</t>
  </si>
  <si>
    <t>RAFAEL PEREZ</t>
  </si>
  <si>
    <t xml:space="preserve">JORGE SALCEDO </t>
  </si>
  <si>
    <t>OFICINA</t>
  </si>
  <si>
    <t>INGENIERIA</t>
  </si>
  <si>
    <t>SST</t>
  </si>
  <si>
    <t>CONTABILIDAD</t>
  </si>
  <si>
    <t>GESTION HUMANA</t>
  </si>
  <si>
    <t>CALIDAD</t>
  </si>
  <si>
    <t>MENSAJERIA</t>
  </si>
  <si>
    <t>RECEPCION</t>
  </si>
  <si>
    <t>TRANSPORTE</t>
  </si>
  <si>
    <t>SERVICIOS GENERALES</t>
  </si>
  <si>
    <t>Incentivos economicos</t>
  </si>
  <si>
    <t xml:space="preserve">TRANSPORTE </t>
  </si>
  <si>
    <t>FACTURACION</t>
  </si>
  <si>
    <t>JEFE DE PROYECTOS</t>
  </si>
  <si>
    <t>DIRECTOR TECNICO</t>
  </si>
  <si>
    <t>COORDINADORA SST</t>
  </si>
  <si>
    <t xml:space="preserve">AUXILIAR CONTABILIDAD </t>
  </si>
  <si>
    <t xml:space="preserve">RECURSOS HUMANOS </t>
  </si>
  <si>
    <t>COORDINADORA SGI Y LICITACIONES</t>
  </si>
  <si>
    <t>MENSAJERO</t>
  </si>
  <si>
    <t>RECEPCIONISTA</t>
  </si>
  <si>
    <t xml:space="preserve">COORDINADORA DE TRANSPORTE </t>
  </si>
  <si>
    <t>SERVICIOS VARIOS</t>
  </si>
  <si>
    <t>AUXILIAR CONTABLE</t>
  </si>
  <si>
    <t>DIRECTORA DE TURISMO</t>
  </si>
  <si>
    <t>CONTADORA</t>
  </si>
  <si>
    <t>TESORERO</t>
  </si>
  <si>
    <t>AUXILIAR DE TRANSPORTE</t>
  </si>
  <si>
    <t xml:space="preserve">COORDINADOR DE MANTENIMIENTO </t>
  </si>
  <si>
    <t>AUXLIAR SISO</t>
  </si>
  <si>
    <t>AUX DE GESTION HUMANA</t>
  </si>
  <si>
    <t>AUX DE CALIDAD</t>
  </si>
  <si>
    <t>COORDINADOR DE MANTENIMIENTO Y TRANSPORTE</t>
  </si>
  <si>
    <t>Ninguno</t>
  </si>
  <si>
    <t>NA</t>
  </si>
  <si>
    <t xml:space="preserve">• El 81,8% de la población considera que uno de los programas que les gustaría que implementara la empresa es con relación a bienestar es sobre VACACIONES O VACACIONALES
• El 95,4 % opinó que el programa ideal de bienestar es el Incentivos económico y reconocimiento
Con relación a los datos arrojados en esta primera encuesta, se puede observar que los colaboradores prefieren un programa enfocado en Incentivos económico y reconocimiento; para esta necesidad de bienestar identificada se propone una segunda encuesta con el objetivo de conocer más a fondo sobre dificultades del personal. 
</t>
  </si>
  <si>
    <t>Incentivos económico y reconocimiento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</si>
</sst>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TABULACION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TABULACION!$J$4:$P$4</c:f>
              <c:strCache>
                <c:ptCount val="7"/>
                <c:pt idx="0">
                  <c:v>Deportivos</c:v>
                </c:pt>
                <c:pt idx="1">
                  <c:v>Recreativos</c:v>
                </c:pt>
                <c:pt idx="2">
                  <c:v>Vacacionales</c:v>
                </c:pt>
                <c:pt idx="3">
                  <c:v>Artísticos y culturales</c:v>
                </c:pt>
                <c:pt idx="4">
                  <c:v>Promoción y prevención de la Salud</c:v>
                </c:pt>
                <c:pt idx="5">
                  <c:v>Incentivos económico y reconocimiento</c:v>
                </c:pt>
                <c:pt idx="6">
                  <c:v>Otro : </c:v>
                </c:pt>
              </c:strCache>
            </c:strRef>
          </c:cat>
          <c:val>
            <c:numRef>
              <c:f>TABULACION!$J$27:$P$27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18</c:v>
                </c:pt>
                <c:pt idx="3">
                  <c:v>1</c:v>
                </c:pt>
                <c:pt idx="4">
                  <c:v>4</c:v>
                </c:pt>
                <c:pt idx="5">
                  <c:v>21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049349472"/>
        <c:axId val="-1049360352"/>
      </c:barChart>
      <c:catAx>
        <c:axId val="-1049349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49360352"/>
        <c:crosses val="autoZero"/>
        <c:auto val="1"/>
        <c:lblAlgn val="ctr"/>
        <c:lblOffset val="100"/>
        <c:noMultiLvlLbl val="0"/>
      </c:catAx>
      <c:valAx>
        <c:axId val="-104936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4934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TOTAL SUMA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TABULACION!$J$4:$P$4</c:f>
              <c:strCache>
                <c:ptCount val="7"/>
                <c:pt idx="0">
                  <c:v>Deportivos</c:v>
                </c:pt>
                <c:pt idx="1">
                  <c:v>Recreativos</c:v>
                </c:pt>
                <c:pt idx="2">
                  <c:v>Vacacionales</c:v>
                </c:pt>
                <c:pt idx="3">
                  <c:v>Artísticos y culturales</c:v>
                </c:pt>
                <c:pt idx="4">
                  <c:v>Promoción y prevención de la Salud</c:v>
                </c:pt>
                <c:pt idx="5">
                  <c:v>Incentivos económico y reconocimiento</c:v>
                </c:pt>
                <c:pt idx="6">
                  <c:v>Otro : </c:v>
                </c:pt>
              </c:strCache>
            </c:strRef>
          </c:cat>
          <c:val>
            <c:numRef>
              <c:f>TABULACION!$J$27:$P$27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18</c:v>
                </c:pt>
                <c:pt idx="3">
                  <c:v>1</c:v>
                </c:pt>
                <c:pt idx="4">
                  <c:v>4</c:v>
                </c:pt>
                <c:pt idx="5">
                  <c:v>21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v>PROMEDIO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TABULACION!$J$4:$P$4</c:f>
              <c:strCache>
                <c:ptCount val="7"/>
                <c:pt idx="0">
                  <c:v>Deportivos</c:v>
                </c:pt>
                <c:pt idx="1">
                  <c:v>Recreativos</c:v>
                </c:pt>
                <c:pt idx="2">
                  <c:v>Vacacionales</c:v>
                </c:pt>
                <c:pt idx="3">
                  <c:v>Artísticos y culturales</c:v>
                </c:pt>
                <c:pt idx="4">
                  <c:v>Promoción y prevención de la Salud</c:v>
                </c:pt>
                <c:pt idx="5">
                  <c:v>Incentivos económico y reconocimiento</c:v>
                </c:pt>
                <c:pt idx="6">
                  <c:v>Otro : </c:v>
                </c:pt>
              </c:strCache>
            </c:strRef>
          </c:cat>
          <c:val>
            <c:numRef>
              <c:f>TABULACION!$J$28:$P$28</c:f>
              <c:numCache>
                <c:formatCode>General</c:formatCode>
                <c:ptCount val="7"/>
                <c:pt idx="0">
                  <c:v>0</c:v>
                </c:pt>
                <c:pt idx="1">
                  <c:v>0.31818181818181818</c:v>
                </c:pt>
                <c:pt idx="2">
                  <c:v>0.8571428571428571</c:v>
                </c:pt>
                <c:pt idx="3">
                  <c:v>4.5454545454545456E-2</c:v>
                </c:pt>
                <c:pt idx="4">
                  <c:v>0.19047619047619047</c:v>
                </c:pt>
                <c:pt idx="5">
                  <c:v>0.95454545454545459</c:v>
                </c:pt>
                <c:pt idx="6">
                  <c:v>4.5454545454545456E-2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049358176"/>
        <c:axId val="-1049351104"/>
      </c:barChart>
      <c:catAx>
        <c:axId val="-104935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49351104"/>
        <c:crosses val="autoZero"/>
        <c:auto val="1"/>
        <c:lblAlgn val="ctr"/>
        <c:lblOffset val="100"/>
        <c:noMultiLvlLbl val="0"/>
      </c:catAx>
      <c:valAx>
        <c:axId val="-104935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04935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47625</xdr:rowOff>
    </xdr:from>
    <xdr:to>
      <xdr:col>0</xdr:col>
      <xdr:colOff>866774</xdr:colOff>
      <xdr:row>0</xdr:row>
      <xdr:rowOff>676275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47625"/>
          <a:ext cx="5810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9524</xdr:rowOff>
    </xdr:from>
    <xdr:to>
      <xdr:col>1</xdr:col>
      <xdr:colOff>304800</xdr:colOff>
      <xdr:row>0</xdr:row>
      <xdr:rowOff>704849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524"/>
          <a:ext cx="65722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752474</xdr:colOff>
      <xdr:row>29</xdr:row>
      <xdr:rowOff>4761</xdr:rowOff>
    </xdr:from>
    <xdr:to>
      <xdr:col>4</xdr:col>
      <xdr:colOff>1219199</xdr:colOff>
      <xdr:row>51</xdr:row>
      <xdr:rowOff>66674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1123949</xdr:colOff>
      <xdr:row>28</xdr:row>
      <xdr:rowOff>185737</xdr:rowOff>
    </xdr:from>
    <xdr:to>
      <xdr:col>15</xdr:col>
      <xdr:colOff>485775</xdr:colOff>
      <xdr:row>53</xdr:row>
      <xdr:rowOff>28575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47625</xdr:rowOff>
    </xdr:from>
    <xdr:to>
      <xdr:col>0</xdr:col>
      <xdr:colOff>866774</xdr:colOff>
      <xdr:row>0</xdr:row>
      <xdr:rowOff>676275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47625"/>
          <a:ext cx="581025" cy="628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285749</xdr:colOff>
      <xdr:row>19</xdr:row>
      <xdr:rowOff>47625</xdr:rowOff>
    </xdr:from>
    <xdr:ext cx="581025" cy="628650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47625"/>
          <a:ext cx="581025" cy="628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17" sqref="C17"/>
    </sheetView>
  </sheetViews>
  <sheetFormatPr baseColWidth="10" defaultRowHeight="15" x14ac:dyDescent="0.25"/>
  <cols>
    <col min="1" max="1" width="17.28515625" style="4" customWidth="1"/>
    <col min="2" max="2" width="68" customWidth="1"/>
    <col min="3" max="3" width="11.7109375" customWidth="1"/>
  </cols>
  <sheetData>
    <row r="1" spans="1:3" ht="57.75" customHeight="1" x14ac:dyDescent="0.25">
      <c r="A1" s="3"/>
      <c r="B1" s="6" t="s">
        <v>21</v>
      </c>
      <c r="C1" s="5" t="s">
        <v>24</v>
      </c>
    </row>
    <row r="2" spans="1:3" x14ac:dyDescent="0.25">
      <c r="A2" s="17" t="s">
        <v>11</v>
      </c>
      <c r="B2" s="17"/>
      <c r="C2" s="17"/>
    </row>
    <row r="3" spans="1:3" x14ac:dyDescent="0.25">
      <c r="A3" s="17" t="s">
        <v>8</v>
      </c>
      <c r="B3" s="17"/>
      <c r="C3" s="17"/>
    </row>
    <row r="4" spans="1:3" x14ac:dyDescent="0.25">
      <c r="A4" s="17" t="s">
        <v>12</v>
      </c>
      <c r="B4" s="17"/>
      <c r="C4" s="17"/>
    </row>
    <row r="5" spans="1:3" x14ac:dyDescent="0.25">
      <c r="A5" s="17" t="s">
        <v>13</v>
      </c>
      <c r="B5" s="17"/>
      <c r="C5" s="17"/>
    </row>
    <row r="6" spans="1:3" x14ac:dyDescent="0.25">
      <c r="A6" s="24" t="s">
        <v>25</v>
      </c>
      <c r="B6" s="25"/>
      <c r="C6" s="26"/>
    </row>
    <row r="7" spans="1:3" x14ac:dyDescent="0.25">
      <c r="A7" s="17" t="s">
        <v>9</v>
      </c>
      <c r="B7" s="17"/>
      <c r="C7" s="17"/>
    </row>
    <row r="8" spans="1:3" x14ac:dyDescent="0.25">
      <c r="A8" s="17" t="s">
        <v>0</v>
      </c>
      <c r="B8" s="17"/>
      <c r="C8" s="17"/>
    </row>
    <row r="9" spans="1:3" x14ac:dyDescent="0.25">
      <c r="A9" s="17" t="s">
        <v>10</v>
      </c>
      <c r="B9" s="17"/>
      <c r="C9" s="17"/>
    </row>
    <row r="10" spans="1:3" x14ac:dyDescent="0.25">
      <c r="A10" s="18" t="s">
        <v>22</v>
      </c>
      <c r="B10" s="19"/>
      <c r="C10" s="20"/>
    </row>
    <row r="11" spans="1:3" ht="45" customHeight="1" x14ac:dyDescent="0.25">
      <c r="A11" s="21" t="s">
        <v>23</v>
      </c>
      <c r="B11" s="22"/>
      <c r="C11" s="23"/>
    </row>
    <row r="12" spans="1:3" x14ac:dyDescent="0.25">
      <c r="A12" s="3" t="s">
        <v>14</v>
      </c>
      <c r="B12" s="1" t="s">
        <v>1</v>
      </c>
      <c r="C12" s="1"/>
    </row>
    <row r="13" spans="1:3" x14ac:dyDescent="0.25">
      <c r="A13" s="3" t="s">
        <v>15</v>
      </c>
      <c r="B13" s="1" t="s">
        <v>2</v>
      </c>
      <c r="C13" s="1"/>
    </row>
    <row r="14" spans="1:3" x14ac:dyDescent="0.25">
      <c r="A14" s="3" t="s">
        <v>16</v>
      </c>
      <c r="B14" s="1" t="s">
        <v>6</v>
      </c>
      <c r="C14" s="1"/>
    </row>
    <row r="15" spans="1:3" x14ac:dyDescent="0.25">
      <c r="A15" s="3" t="s">
        <v>17</v>
      </c>
      <c r="B15" s="1" t="s">
        <v>3</v>
      </c>
      <c r="C15" s="1"/>
    </row>
    <row r="16" spans="1:3" x14ac:dyDescent="0.25">
      <c r="A16" s="3" t="s">
        <v>18</v>
      </c>
      <c r="B16" s="1" t="s">
        <v>4</v>
      </c>
      <c r="C16" s="1"/>
    </row>
    <row r="17" spans="1:3" x14ac:dyDescent="0.25">
      <c r="A17" s="3" t="s">
        <v>19</v>
      </c>
      <c r="B17" s="1" t="s">
        <v>70</v>
      </c>
      <c r="C17" s="1"/>
    </row>
    <row r="18" spans="1:3" ht="80.25" customHeight="1" x14ac:dyDescent="0.25">
      <c r="A18" s="3" t="s">
        <v>20</v>
      </c>
      <c r="B18" s="2" t="s">
        <v>5</v>
      </c>
      <c r="C18" s="1"/>
    </row>
  </sheetData>
  <mergeCells count="10">
    <mergeCell ref="A2:C2"/>
    <mergeCell ref="A4:C4"/>
    <mergeCell ref="A10:C10"/>
    <mergeCell ref="A11:C11"/>
    <mergeCell ref="A6:C6"/>
    <mergeCell ref="A3:C3"/>
    <mergeCell ref="A7:C7"/>
    <mergeCell ref="A8:C8"/>
    <mergeCell ref="A9:C9"/>
    <mergeCell ref="A5:C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F1" workbookViewId="0">
      <selection activeCell="O4" sqref="O4"/>
    </sheetView>
  </sheetViews>
  <sheetFormatPr baseColWidth="10" defaultRowHeight="15" x14ac:dyDescent="0.25"/>
  <cols>
    <col min="1" max="1" width="11.42578125" style="4"/>
    <col min="2" max="2" width="13.140625" customWidth="1"/>
    <col min="3" max="3" width="36.7109375" customWidth="1"/>
    <col min="4" max="4" width="11" customWidth="1"/>
    <col min="5" max="5" width="18.85546875" customWidth="1"/>
    <col min="6" max="6" width="18.140625" customWidth="1"/>
    <col min="7" max="7" width="20.7109375" customWidth="1"/>
    <col min="8" max="8" width="24.5703125" customWidth="1"/>
    <col min="9" max="9" width="18.42578125" customWidth="1"/>
    <col min="10" max="16" width="16.85546875" customWidth="1"/>
    <col min="17" max="17" width="23.140625" customWidth="1"/>
  </cols>
  <sheetData>
    <row r="1" spans="1:17" ht="61.5" customHeight="1" x14ac:dyDescent="0.25">
      <c r="A1" s="28"/>
      <c r="B1" s="28"/>
      <c r="C1" s="29" t="s">
        <v>26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32.25" customHeight="1" x14ac:dyDescent="0.25">
      <c r="A2" s="32" t="s">
        <v>27</v>
      </c>
      <c r="B2" s="27" t="s">
        <v>11</v>
      </c>
      <c r="C2" s="27" t="s">
        <v>8</v>
      </c>
      <c r="D2" s="27" t="s">
        <v>12</v>
      </c>
      <c r="E2" s="27" t="s">
        <v>34</v>
      </c>
      <c r="F2" s="27" t="s">
        <v>25</v>
      </c>
      <c r="G2" s="27" t="s">
        <v>9</v>
      </c>
      <c r="H2" s="27" t="s">
        <v>0</v>
      </c>
      <c r="I2" s="27" t="s">
        <v>10</v>
      </c>
      <c r="J2" s="30" t="s">
        <v>36</v>
      </c>
      <c r="K2" s="30"/>
      <c r="L2" s="30"/>
      <c r="M2" s="30"/>
      <c r="N2" s="30"/>
      <c r="O2" s="30"/>
      <c r="P2" s="30"/>
      <c r="Q2" s="30"/>
    </row>
    <row r="3" spans="1:17" x14ac:dyDescent="0.25">
      <c r="A3" s="32"/>
      <c r="B3" s="27"/>
      <c r="C3" s="27"/>
      <c r="D3" s="27"/>
      <c r="E3" s="27"/>
      <c r="F3" s="27"/>
      <c r="G3" s="27"/>
      <c r="H3" s="27"/>
      <c r="I3" s="27"/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31" t="s">
        <v>30</v>
      </c>
    </row>
    <row r="4" spans="1:17" ht="45" x14ac:dyDescent="0.25">
      <c r="A4" s="32"/>
      <c r="B4" s="27"/>
      <c r="C4" s="27"/>
      <c r="D4" s="27"/>
      <c r="E4" s="27"/>
      <c r="F4" s="27"/>
      <c r="G4" s="27"/>
      <c r="H4" s="27"/>
      <c r="I4" s="27"/>
      <c r="J4" s="10" t="s">
        <v>1</v>
      </c>
      <c r="K4" s="10" t="s">
        <v>2</v>
      </c>
      <c r="L4" s="10" t="s">
        <v>6</v>
      </c>
      <c r="M4" s="9" t="s">
        <v>37</v>
      </c>
      <c r="N4" s="9" t="s">
        <v>4</v>
      </c>
      <c r="O4" s="9" t="s">
        <v>96</v>
      </c>
      <c r="P4" s="10" t="s">
        <v>29</v>
      </c>
      <c r="Q4" s="31"/>
    </row>
    <row r="5" spans="1:17" s="4" customFormat="1" x14ac:dyDescent="0.25">
      <c r="A5" s="10">
        <v>1</v>
      </c>
      <c r="B5" s="13">
        <v>41897</v>
      </c>
      <c r="C5" s="11" t="s">
        <v>38</v>
      </c>
      <c r="D5" s="11">
        <v>70042260</v>
      </c>
      <c r="E5" s="10">
        <v>2344345</v>
      </c>
      <c r="F5" s="10" t="s">
        <v>60</v>
      </c>
      <c r="G5" s="10" t="s">
        <v>61</v>
      </c>
      <c r="H5" s="12" t="s">
        <v>73</v>
      </c>
      <c r="I5" s="10">
        <v>2003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1</v>
      </c>
      <c r="Q5" s="10" t="s">
        <v>93</v>
      </c>
    </row>
    <row r="6" spans="1:17" s="4" customFormat="1" x14ac:dyDescent="0.25">
      <c r="A6" s="10">
        <v>2</v>
      </c>
      <c r="B6" s="13">
        <v>41897</v>
      </c>
      <c r="C6" s="11" t="s">
        <v>39</v>
      </c>
      <c r="D6" s="11">
        <v>71729332</v>
      </c>
      <c r="E6" s="10">
        <v>3216543</v>
      </c>
      <c r="F6" s="10" t="s">
        <v>60</v>
      </c>
      <c r="G6" s="10" t="s">
        <v>61</v>
      </c>
      <c r="H6" s="12" t="s">
        <v>74</v>
      </c>
      <c r="I6" s="10">
        <v>2010</v>
      </c>
      <c r="J6" s="10">
        <v>0</v>
      </c>
      <c r="K6" s="10">
        <v>0</v>
      </c>
      <c r="L6" s="10">
        <v>1</v>
      </c>
      <c r="M6" s="10">
        <v>0</v>
      </c>
      <c r="N6" s="10">
        <v>0</v>
      </c>
      <c r="O6" s="10">
        <v>1</v>
      </c>
      <c r="P6" s="10">
        <v>0</v>
      </c>
      <c r="Q6" s="10" t="s">
        <v>94</v>
      </c>
    </row>
    <row r="7" spans="1:17" s="4" customFormat="1" x14ac:dyDescent="0.25">
      <c r="A7" s="10">
        <v>3</v>
      </c>
      <c r="B7" s="13">
        <v>41897</v>
      </c>
      <c r="C7" s="11" t="s">
        <v>40</v>
      </c>
      <c r="D7" s="11">
        <v>1036620774</v>
      </c>
      <c r="E7" s="10">
        <v>3214567</v>
      </c>
      <c r="F7" s="10" t="s">
        <v>60</v>
      </c>
      <c r="G7" s="10" t="s">
        <v>62</v>
      </c>
      <c r="H7" s="12" t="s">
        <v>75</v>
      </c>
      <c r="I7" s="10">
        <v>2013</v>
      </c>
      <c r="J7" s="10">
        <v>0</v>
      </c>
      <c r="K7" s="10">
        <v>0</v>
      </c>
      <c r="L7" s="10">
        <v>1</v>
      </c>
      <c r="M7" s="10">
        <v>0</v>
      </c>
      <c r="N7" s="10">
        <v>0</v>
      </c>
      <c r="O7" s="10">
        <v>1</v>
      </c>
      <c r="P7" s="10">
        <v>0</v>
      </c>
      <c r="Q7" s="10" t="s">
        <v>94</v>
      </c>
    </row>
    <row r="8" spans="1:17" s="4" customFormat="1" x14ac:dyDescent="0.25">
      <c r="A8" s="10">
        <v>4</v>
      </c>
      <c r="B8" s="13">
        <v>41897</v>
      </c>
      <c r="C8" s="11" t="s">
        <v>41</v>
      </c>
      <c r="D8" s="11">
        <v>71263301</v>
      </c>
      <c r="E8" s="10">
        <v>4325678</v>
      </c>
      <c r="F8" s="10" t="s">
        <v>60</v>
      </c>
      <c r="G8" s="10" t="s">
        <v>63</v>
      </c>
      <c r="H8" s="12" t="s">
        <v>76</v>
      </c>
      <c r="I8" s="10">
        <v>2013</v>
      </c>
      <c r="J8" s="10">
        <v>0</v>
      </c>
      <c r="K8" s="10">
        <v>0</v>
      </c>
      <c r="L8" s="10">
        <v>1</v>
      </c>
      <c r="M8" s="10">
        <v>0</v>
      </c>
      <c r="N8" s="10">
        <v>0</v>
      </c>
      <c r="O8" s="10">
        <v>1</v>
      </c>
      <c r="P8" s="10">
        <v>0</v>
      </c>
      <c r="Q8" s="10" t="s">
        <v>94</v>
      </c>
    </row>
    <row r="9" spans="1:17" s="4" customFormat="1" x14ac:dyDescent="0.25">
      <c r="A9" s="10">
        <v>5</v>
      </c>
      <c r="B9" s="13">
        <v>41897</v>
      </c>
      <c r="C9" s="11" t="s">
        <v>42</v>
      </c>
      <c r="D9" s="11">
        <v>43550810</v>
      </c>
      <c r="E9" s="10">
        <v>3421234</v>
      </c>
      <c r="F9" s="10" t="s">
        <v>60</v>
      </c>
      <c r="G9" s="10" t="s">
        <v>63</v>
      </c>
      <c r="H9" s="12" t="s">
        <v>76</v>
      </c>
      <c r="I9" s="10">
        <v>2007</v>
      </c>
      <c r="J9" s="10">
        <v>0</v>
      </c>
      <c r="K9" s="10">
        <v>0</v>
      </c>
      <c r="L9" s="10">
        <v>1</v>
      </c>
      <c r="M9" s="10">
        <v>0</v>
      </c>
      <c r="N9" s="10">
        <v>0</v>
      </c>
      <c r="O9" s="10">
        <v>1</v>
      </c>
      <c r="P9" s="10">
        <v>0</v>
      </c>
      <c r="Q9" s="10" t="s">
        <v>94</v>
      </c>
    </row>
    <row r="10" spans="1:17" s="4" customFormat="1" x14ac:dyDescent="0.25">
      <c r="A10" s="10">
        <v>6</v>
      </c>
      <c r="B10" s="13">
        <v>41897</v>
      </c>
      <c r="C10" s="11" t="s">
        <v>43</v>
      </c>
      <c r="D10" s="11">
        <v>43653529</v>
      </c>
      <c r="E10" s="10">
        <v>3212234</v>
      </c>
      <c r="F10" s="10" t="s">
        <v>60</v>
      </c>
      <c r="G10" s="10" t="s">
        <v>64</v>
      </c>
      <c r="H10" s="12" t="s">
        <v>77</v>
      </c>
      <c r="I10" s="10">
        <v>2007</v>
      </c>
      <c r="J10" s="10">
        <v>0</v>
      </c>
      <c r="K10" s="10">
        <v>0</v>
      </c>
      <c r="L10" s="10">
        <v>1</v>
      </c>
      <c r="M10" s="10">
        <v>0</v>
      </c>
      <c r="N10" s="10">
        <v>0</v>
      </c>
      <c r="O10" s="10">
        <v>1</v>
      </c>
      <c r="P10" s="10">
        <v>0</v>
      </c>
      <c r="Q10" s="10" t="s">
        <v>94</v>
      </c>
    </row>
    <row r="11" spans="1:17" s="4" customFormat="1" ht="30" x14ac:dyDescent="0.25">
      <c r="A11" s="10">
        <v>7</v>
      </c>
      <c r="B11" s="13">
        <v>41897</v>
      </c>
      <c r="C11" s="11" t="s">
        <v>44</v>
      </c>
      <c r="D11" s="11">
        <v>43150513</v>
      </c>
      <c r="E11" s="10">
        <v>3276667</v>
      </c>
      <c r="F11" s="10" t="s">
        <v>60</v>
      </c>
      <c r="G11" s="10" t="s">
        <v>65</v>
      </c>
      <c r="H11" s="12" t="s">
        <v>78</v>
      </c>
      <c r="I11" s="10">
        <v>2007</v>
      </c>
      <c r="J11" s="10">
        <v>0</v>
      </c>
      <c r="K11" s="10">
        <v>0</v>
      </c>
      <c r="L11" s="10">
        <v>1</v>
      </c>
      <c r="M11" s="10">
        <v>0</v>
      </c>
      <c r="N11" s="10">
        <v>0</v>
      </c>
      <c r="O11" s="10">
        <v>1</v>
      </c>
      <c r="P11" s="10">
        <v>0</v>
      </c>
      <c r="Q11" s="10" t="s">
        <v>94</v>
      </c>
    </row>
    <row r="12" spans="1:17" s="4" customFormat="1" x14ac:dyDescent="0.25">
      <c r="A12" s="10">
        <v>8</v>
      </c>
      <c r="B12" s="13">
        <v>41897</v>
      </c>
      <c r="C12" s="11" t="s">
        <v>45</v>
      </c>
      <c r="D12" s="11">
        <v>15401516</v>
      </c>
      <c r="E12" s="10">
        <v>4325436</v>
      </c>
      <c r="F12" s="10" t="s">
        <v>60</v>
      </c>
      <c r="G12" s="10" t="s">
        <v>66</v>
      </c>
      <c r="H12" s="12" t="s">
        <v>79</v>
      </c>
      <c r="I12" s="10">
        <v>2007</v>
      </c>
      <c r="J12" s="10">
        <v>0</v>
      </c>
      <c r="K12" s="10">
        <v>0</v>
      </c>
      <c r="L12" s="10"/>
      <c r="M12" s="10">
        <v>0</v>
      </c>
      <c r="N12" s="10">
        <v>0</v>
      </c>
      <c r="O12" s="10">
        <v>1</v>
      </c>
      <c r="P12" s="10">
        <v>0</v>
      </c>
      <c r="Q12" s="10" t="s">
        <v>94</v>
      </c>
    </row>
    <row r="13" spans="1:17" s="4" customFormat="1" x14ac:dyDescent="0.25">
      <c r="A13" s="10">
        <v>9</v>
      </c>
      <c r="B13" s="13">
        <v>41897</v>
      </c>
      <c r="C13" s="11" t="s">
        <v>46</v>
      </c>
      <c r="D13" s="11">
        <v>1042706892</v>
      </c>
      <c r="E13" s="10">
        <v>3456541</v>
      </c>
      <c r="F13" s="10" t="s">
        <v>60</v>
      </c>
      <c r="G13" s="10" t="s">
        <v>67</v>
      </c>
      <c r="H13" s="12" t="s">
        <v>80</v>
      </c>
      <c r="I13" s="10">
        <v>2012</v>
      </c>
      <c r="J13" s="10">
        <v>0</v>
      </c>
      <c r="K13" s="10">
        <v>1</v>
      </c>
      <c r="L13" s="10">
        <v>1</v>
      </c>
      <c r="M13" s="10">
        <v>0</v>
      </c>
      <c r="N13" s="10">
        <v>0</v>
      </c>
      <c r="O13" s="10">
        <v>1</v>
      </c>
      <c r="P13" s="10">
        <v>0</v>
      </c>
      <c r="Q13" s="10" t="s">
        <v>94</v>
      </c>
    </row>
    <row r="14" spans="1:17" s="4" customFormat="1" ht="30" x14ac:dyDescent="0.25">
      <c r="A14" s="10">
        <v>10</v>
      </c>
      <c r="B14" s="13">
        <v>41897</v>
      </c>
      <c r="C14" s="11" t="s">
        <v>47</v>
      </c>
      <c r="D14" s="11">
        <v>43002925</v>
      </c>
      <c r="E14" s="10">
        <v>2213245</v>
      </c>
      <c r="F14" s="10" t="s">
        <v>60</v>
      </c>
      <c r="G14" s="10" t="s">
        <v>68</v>
      </c>
      <c r="H14" s="12" t="s">
        <v>81</v>
      </c>
      <c r="I14" s="10">
        <v>2004</v>
      </c>
      <c r="J14" s="10">
        <v>0</v>
      </c>
      <c r="K14" s="10">
        <v>0</v>
      </c>
      <c r="L14" s="10">
        <v>0</v>
      </c>
      <c r="M14" s="10">
        <v>0</v>
      </c>
      <c r="N14" s="10">
        <v>1</v>
      </c>
      <c r="O14" s="10">
        <v>1</v>
      </c>
      <c r="P14" s="10">
        <v>0</v>
      </c>
      <c r="Q14" s="10" t="s">
        <v>94</v>
      </c>
    </row>
    <row r="15" spans="1:17" s="4" customFormat="1" x14ac:dyDescent="0.25">
      <c r="A15" s="10">
        <v>11</v>
      </c>
      <c r="B15" s="13">
        <v>41897</v>
      </c>
      <c r="C15" s="11" t="s">
        <v>48</v>
      </c>
      <c r="D15" s="11">
        <v>43095215</v>
      </c>
      <c r="E15" s="10">
        <v>2375645</v>
      </c>
      <c r="F15" s="10" t="s">
        <v>60</v>
      </c>
      <c r="G15" s="10" t="s">
        <v>69</v>
      </c>
      <c r="H15" s="12" t="s">
        <v>82</v>
      </c>
      <c r="I15" s="10">
        <v>2003</v>
      </c>
      <c r="J15" s="10">
        <v>0</v>
      </c>
      <c r="K15" s="10">
        <v>0</v>
      </c>
      <c r="L15" s="10">
        <v>1</v>
      </c>
      <c r="M15" s="10">
        <v>0</v>
      </c>
      <c r="N15" s="10">
        <v>1</v>
      </c>
      <c r="O15" s="10">
        <v>1</v>
      </c>
      <c r="P15" s="10">
        <v>0</v>
      </c>
      <c r="Q15" s="10" t="s">
        <v>94</v>
      </c>
    </row>
    <row r="16" spans="1:17" s="4" customFormat="1" x14ac:dyDescent="0.25">
      <c r="A16" s="10">
        <v>12</v>
      </c>
      <c r="B16" s="13">
        <v>41897</v>
      </c>
      <c r="C16" s="11" t="s">
        <v>49</v>
      </c>
      <c r="D16" s="11">
        <v>43065592</v>
      </c>
      <c r="E16" s="10">
        <v>4775643</v>
      </c>
      <c r="F16" s="10" t="s">
        <v>60</v>
      </c>
      <c r="G16" s="10" t="s">
        <v>63</v>
      </c>
      <c r="H16" s="12" t="s">
        <v>83</v>
      </c>
      <c r="I16" s="10">
        <v>2011</v>
      </c>
      <c r="J16" s="10">
        <v>0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0</v>
      </c>
      <c r="Q16" s="10" t="s">
        <v>94</v>
      </c>
    </row>
    <row r="17" spans="1:17" s="4" customFormat="1" x14ac:dyDescent="0.25">
      <c r="A17" s="10">
        <v>13</v>
      </c>
      <c r="B17" s="13">
        <v>41897</v>
      </c>
      <c r="C17" s="11" t="s">
        <v>50</v>
      </c>
      <c r="D17" s="11">
        <v>43986104</v>
      </c>
      <c r="E17" s="10">
        <v>4723456</v>
      </c>
      <c r="F17" s="10" t="s">
        <v>60</v>
      </c>
      <c r="G17" s="10" t="s">
        <v>71</v>
      </c>
      <c r="H17" s="12" t="s">
        <v>84</v>
      </c>
      <c r="I17" s="10">
        <v>2005</v>
      </c>
      <c r="J17" s="10">
        <v>0</v>
      </c>
      <c r="K17" s="10">
        <v>0</v>
      </c>
      <c r="L17" s="10">
        <v>1</v>
      </c>
      <c r="M17" s="10">
        <v>0</v>
      </c>
      <c r="N17" s="10"/>
      <c r="O17" s="10">
        <v>1</v>
      </c>
      <c r="P17" s="10">
        <v>0</v>
      </c>
      <c r="Q17" s="10" t="s">
        <v>94</v>
      </c>
    </row>
    <row r="18" spans="1:17" s="4" customFormat="1" x14ac:dyDescent="0.25">
      <c r="A18" s="10">
        <v>14</v>
      </c>
      <c r="B18" s="13">
        <v>41897</v>
      </c>
      <c r="C18" s="11" t="s">
        <v>51</v>
      </c>
      <c r="D18" s="11">
        <v>43425438</v>
      </c>
      <c r="E18" s="10">
        <v>4423456</v>
      </c>
      <c r="F18" s="10" t="s">
        <v>60</v>
      </c>
      <c r="G18" s="10" t="s">
        <v>63</v>
      </c>
      <c r="H18" s="12" t="s">
        <v>85</v>
      </c>
      <c r="I18" s="10">
        <v>2013</v>
      </c>
      <c r="J18" s="10">
        <v>0</v>
      </c>
      <c r="K18" s="10">
        <v>0</v>
      </c>
      <c r="L18" s="10">
        <v>1</v>
      </c>
      <c r="M18" s="10">
        <v>0</v>
      </c>
      <c r="N18" s="10">
        <v>1</v>
      </c>
      <c r="O18" s="10">
        <v>1</v>
      </c>
      <c r="P18" s="10">
        <v>0</v>
      </c>
      <c r="Q18" s="10" t="s">
        <v>94</v>
      </c>
    </row>
    <row r="19" spans="1:17" s="4" customFormat="1" x14ac:dyDescent="0.25">
      <c r="A19" s="10">
        <v>15</v>
      </c>
      <c r="B19" s="13">
        <v>41897</v>
      </c>
      <c r="C19" s="11" t="s">
        <v>52</v>
      </c>
      <c r="D19" s="11">
        <v>71676151</v>
      </c>
      <c r="E19" s="10">
        <v>2365989</v>
      </c>
      <c r="F19" s="10" t="s">
        <v>60</v>
      </c>
      <c r="G19" s="10" t="s">
        <v>72</v>
      </c>
      <c r="H19" s="12" t="s">
        <v>86</v>
      </c>
      <c r="I19" s="10">
        <v>2005</v>
      </c>
      <c r="J19" s="10">
        <v>0</v>
      </c>
      <c r="K19" s="10">
        <v>1</v>
      </c>
      <c r="L19" s="10">
        <v>1</v>
      </c>
      <c r="M19" s="10">
        <v>0</v>
      </c>
      <c r="N19" s="10">
        <v>0</v>
      </c>
      <c r="O19" s="10">
        <v>1</v>
      </c>
      <c r="P19" s="10">
        <v>0</v>
      </c>
      <c r="Q19" s="10" t="s">
        <v>94</v>
      </c>
    </row>
    <row r="20" spans="1:17" s="4" customFormat="1" x14ac:dyDescent="0.25">
      <c r="A20" s="10">
        <v>16</v>
      </c>
      <c r="B20" s="13">
        <v>41897</v>
      </c>
      <c r="C20" s="11" t="s">
        <v>53</v>
      </c>
      <c r="D20" s="11">
        <v>42827451</v>
      </c>
      <c r="E20" s="10">
        <v>3460098</v>
      </c>
      <c r="F20" s="10" t="s">
        <v>60</v>
      </c>
      <c r="G20" s="10" t="s">
        <v>71</v>
      </c>
      <c r="H20" s="12" t="s">
        <v>87</v>
      </c>
      <c r="I20" s="10">
        <v>2014</v>
      </c>
      <c r="J20" s="10">
        <v>0</v>
      </c>
      <c r="K20" s="10">
        <v>1</v>
      </c>
      <c r="L20" s="10">
        <v>1</v>
      </c>
      <c r="M20" s="10">
        <v>0</v>
      </c>
      <c r="N20" s="10">
        <v>0</v>
      </c>
      <c r="O20" s="10">
        <v>1</v>
      </c>
      <c r="P20" s="10">
        <v>0</v>
      </c>
      <c r="Q20" s="10" t="s">
        <v>94</v>
      </c>
    </row>
    <row r="21" spans="1:17" s="4" customFormat="1" ht="30" x14ac:dyDescent="0.25">
      <c r="A21" s="10">
        <v>17</v>
      </c>
      <c r="B21" s="13">
        <v>41897</v>
      </c>
      <c r="C21" s="11" t="s">
        <v>54</v>
      </c>
      <c r="D21" s="10">
        <v>98703999</v>
      </c>
      <c r="E21" s="10">
        <v>2346780</v>
      </c>
      <c r="F21" s="10" t="s">
        <v>60</v>
      </c>
      <c r="G21" s="10" t="s">
        <v>71</v>
      </c>
      <c r="H21" s="9" t="s">
        <v>88</v>
      </c>
      <c r="I21" s="10">
        <v>2012</v>
      </c>
      <c r="J21" s="10">
        <v>0</v>
      </c>
      <c r="K21" s="10">
        <v>1</v>
      </c>
      <c r="L21" s="10">
        <v>1</v>
      </c>
      <c r="M21" s="10">
        <v>0</v>
      </c>
      <c r="N21" s="10">
        <v>0</v>
      </c>
      <c r="O21" s="10">
        <v>1</v>
      </c>
      <c r="P21" s="10">
        <v>0</v>
      </c>
      <c r="Q21" s="10" t="s">
        <v>94</v>
      </c>
    </row>
    <row r="22" spans="1:17" s="4" customFormat="1" x14ac:dyDescent="0.25">
      <c r="A22" s="10">
        <v>18</v>
      </c>
      <c r="B22" s="13">
        <v>41897</v>
      </c>
      <c r="C22" s="11" t="s">
        <v>55</v>
      </c>
      <c r="D22" s="10">
        <v>1128422025</v>
      </c>
      <c r="E22" s="10">
        <v>4325700</v>
      </c>
      <c r="F22" s="10" t="s">
        <v>60</v>
      </c>
      <c r="G22" s="10" t="s">
        <v>62</v>
      </c>
      <c r="H22" s="9" t="s">
        <v>89</v>
      </c>
      <c r="I22" s="10">
        <v>2014</v>
      </c>
      <c r="J22" s="10">
        <v>0</v>
      </c>
      <c r="K22" s="10">
        <v>1</v>
      </c>
      <c r="L22" s="10">
        <v>1</v>
      </c>
      <c r="M22" s="10">
        <v>0</v>
      </c>
      <c r="N22" s="10">
        <v>0</v>
      </c>
      <c r="O22" s="10">
        <v>1</v>
      </c>
      <c r="P22" s="10">
        <v>0</v>
      </c>
      <c r="Q22" s="10" t="s">
        <v>94</v>
      </c>
    </row>
    <row r="23" spans="1:17" s="4" customFormat="1" x14ac:dyDescent="0.25">
      <c r="A23" s="10">
        <v>19</v>
      </c>
      <c r="B23" s="13">
        <v>41897</v>
      </c>
      <c r="C23" s="11" t="s">
        <v>56</v>
      </c>
      <c r="D23" s="14">
        <v>71607646</v>
      </c>
      <c r="E23" s="10">
        <v>4311231</v>
      </c>
      <c r="F23" s="10" t="s">
        <v>60</v>
      </c>
      <c r="G23" s="10" t="s">
        <v>66</v>
      </c>
      <c r="H23" s="9" t="s">
        <v>79</v>
      </c>
      <c r="I23" s="10">
        <v>2003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1</v>
      </c>
      <c r="P23" s="10">
        <v>0</v>
      </c>
      <c r="Q23" s="10" t="s">
        <v>94</v>
      </c>
    </row>
    <row r="24" spans="1:17" s="4" customFormat="1" x14ac:dyDescent="0.25">
      <c r="A24" s="10">
        <v>20</v>
      </c>
      <c r="B24" s="13">
        <v>41897</v>
      </c>
      <c r="C24" s="11" t="s">
        <v>57</v>
      </c>
      <c r="D24" s="10">
        <v>1026473856</v>
      </c>
      <c r="E24" s="10">
        <v>2376789</v>
      </c>
      <c r="F24" s="10" t="s">
        <v>60</v>
      </c>
      <c r="G24" s="10" t="s">
        <v>64</v>
      </c>
      <c r="H24" s="9" t="s">
        <v>90</v>
      </c>
      <c r="I24" s="10">
        <v>2014</v>
      </c>
      <c r="J24" s="10">
        <v>0</v>
      </c>
      <c r="K24" s="10">
        <v>1</v>
      </c>
      <c r="L24" s="10">
        <v>1</v>
      </c>
      <c r="M24" s="10">
        <v>0</v>
      </c>
      <c r="N24" s="10">
        <v>0</v>
      </c>
      <c r="O24" s="10">
        <v>1</v>
      </c>
      <c r="P24" s="10">
        <v>0</v>
      </c>
      <c r="Q24" s="10" t="s">
        <v>94</v>
      </c>
    </row>
    <row r="25" spans="1:17" s="4" customFormat="1" x14ac:dyDescent="0.25">
      <c r="A25" s="10">
        <v>21</v>
      </c>
      <c r="B25" s="13">
        <v>41897</v>
      </c>
      <c r="C25" s="11" t="s">
        <v>58</v>
      </c>
      <c r="D25" s="10">
        <v>75432678</v>
      </c>
      <c r="E25" s="10">
        <v>2370098</v>
      </c>
      <c r="F25" s="10" t="s">
        <v>60</v>
      </c>
      <c r="G25" s="10" t="s">
        <v>65</v>
      </c>
      <c r="H25" s="9" t="s">
        <v>91</v>
      </c>
      <c r="I25" s="10">
        <v>2014</v>
      </c>
      <c r="J25" s="10">
        <v>0</v>
      </c>
      <c r="K25" s="10">
        <v>0</v>
      </c>
      <c r="L25" s="10">
        <v>1</v>
      </c>
      <c r="M25" s="10">
        <v>0</v>
      </c>
      <c r="N25" s="10">
        <v>0</v>
      </c>
      <c r="O25" s="10">
        <v>1</v>
      </c>
      <c r="P25" s="10">
        <v>0</v>
      </c>
      <c r="Q25" s="10" t="s">
        <v>94</v>
      </c>
    </row>
    <row r="26" spans="1:17" s="4" customFormat="1" ht="45" x14ac:dyDescent="0.25">
      <c r="A26" s="10">
        <v>22</v>
      </c>
      <c r="B26" s="13">
        <v>41897</v>
      </c>
      <c r="C26" s="11" t="s">
        <v>59</v>
      </c>
      <c r="D26" s="10">
        <v>73589786</v>
      </c>
      <c r="E26" s="10">
        <v>2134678</v>
      </c>
      <c r="F26" s="10"/>
      <c r="G26" s="10" t="s">
        <v>68</v>
      </c>
      <c r="H26" s="9" t="s">
        <v>92</v>
      </c>
      <c r="I26" s="10">
        <v>2014</v>
      </c>
      <c r="J26" s="10">
        <v>0</v>
      </c>
      <c r="K26" s="10">
        <v>0</v>
      </c>
      <c r="L26" s="10">
        <v>1</v>
      </c>
      <c r="M26" s="10">
        <v>0</v>
      </c>
      <c r="N26" s="10">
        <v>0</v>
      </c>
      <c r="O26" s="10">
        <v>1</v>
      </c>
      <c r="P26" s="10">
        <v>0</v>
      </c>
      <c r="Q26" s="10" t="s">
        <v>94</v>
      </c>
    </row>
    <row r="27" spans="1:17" x14ac:dyDescent="0.25">
      <c r="B27" s="16"/>
      <c r="C27" s="16"/>
      <c r="D27" s="16"/>
      <c r="E27" s="16"/>
      <c r="F27" s="16"/>
      <c r="G27" s="16"/>
      <c r="H27" s="16"/>
      <c r="I27" s="15" t="s">
        <v>32</v>
      </c>
      <c r="J27" s="1">
        <f>SUM(J5:J26)</f>
        <v>0</v>
      </c>
      <c r="K27" s="1">
        <f t="shared" ref="K27:P27" si="0">SUM(K5:K26)</f>
        <v>7</v>
      </c>
      <c r="L27" s="1">
        <f t="shared" si="0"/>
        <v>18</v>
      </c>
      <c r="M27" s="1">
        <f t="shared" si="0"/>
        <v>1</v>
      </c>
      <c r="N27" s="1">
        <f t="shared" si="0"/>
        <v>4</v>
      </c>
      <c r="O27" s="1">
        <f t="shared" si="0"/>
        <v>21</v>
      </c>
      <c r="P27" s="1">
        <f t="shared" si="0"/>
        <v>1</v>
      </c>
      <c r="Q27" s="10" t="s">
        <v>94</v>
      </c>
    </row>
    <row r="28" spans="1:17" x14ac:dyDescent="0.25">
      <c r="B28" s="16"/>
      <c r="C28" s="16"/>
      <c r="D28" s="16"/>
      <c r="E28" s="16"/>
      <c r="F28" s="16"/>
      <c r="G28" s="16"/>
      <c r="H28" s="16"/>
      <c r="I28" s="15" t="s">
        <v>31</v>
      </c>
      <c r="J28" s="1">
        <f>AVERAGE(J5:J26)</f>
        <v>0</v>
      </c>
      <c r="K28" s="1">
        <f t="shared" ref="K28:P28" si="1">AVERAGE(K5:K26)</f>
        <v>0.31818181818181818</v>
      </c>
      <c r="L28" s="1">
        <f t="shared" si="1"/>
        <v>0.8571428571428571</v>
      </c>
      <c r="M28" s="1">
        <f t="shared" si="1"/>
        <v>4.5454545454545456E-2</v>
      </c>
      <c r="N28" s="1">
        <f t="shared" si="1"/>
        <v>0.19047619047619047</v>
      </c>
      <c r="O28" s="1">
        <f t="shared" si="1"/>
        <v>0.95454545454545459</v>
      </c>
      <c r="P28" s="1">
        <f t="shared" si="1"/>
        <v>4.5454545454545456E-2</v>
      </c>
      <c r="Q28" s="10" t="s">
        <v>94</v>
      </c>
    </row>
    <row r="30" spans="1:17" x14ac:dyDescent="0.25">
      <c r="G30" s="28" t="s">
        <v>28</v>
      </c>
      <c r="H30" s="28"/>
      <c r="I30" s="28"/>
    </row>
    <row r="31" spans="1:17" x14ac:dyDescent="0.25">
      <c r="G31" s="33" t="s">
        <v>95</v>
      </c>
      <c r="H31" s="34"/>
      <c r="I31" s="34"/>
    </row>
    <row r="32" spans="1:17" x14ac:dyDescent="0.25">
      <c r="G32" s="34"/>
      <c r="H32" s="34"/>
      <c r="I32" s="34"/>
    </row>
    <row r="33" spans="7:9" x14ac:dyDescent="0.25">
      <c r="G33" s="34"/>
      <c r="H33" s="34"/>
      <c r="I33" s="34"/>
    </row>
    <row r="34" spans="7:9" x14ac:dyDescent="0.25">
      <c r="G34" s="34"/>
      <c r="H34" s="34"/>
      <c r="I34" s="34"/>
    </row>
    <row r="35" spans="7:9" x14ac:dyDescent="0.25">
      <c r="G35" s="34"/>
      <c r="H35" s="34"/>
      <c r="I35" s="34"/>
    </row>
    <row r="36" spans="7:9" x14ac:dyDescent="0.25">
      <c r="G36" s="34"/>
      <c r="H36" s="34"/>
      <c r="I36" s="34"/>
    </row>
    <row r="37" spans="7:9" x14ac:dyDescent="0.25">
      <c r="G37" s="34"/>
      <c r="H37" s="34"/>
      <c r="I37" s="34"/>
    </row>
    <row r="38" spans="7:9" x14ac:dyDescent="0.25">
      <c r="G38" s="34"/>
      <c r="H38" s="34"/>
      <c r="I38" s="34"/>
    </row>
    <row r="39" spans="7:9" x14ac:dyDescent="0.25">
      <c r="G39" s="34"/>
      <c r="H39" s="34"/>
      <c r="I39" s="34"/>
    </row>
    <row r="40" spans="7:9" x14ac:dyDescent="0.25">
      <c r="G40" s="34"/>
      <c r="H40" s="34"/>
      <c r="I40" s="34"/>
    </row>
    <row r="41" spans="7:9" x14ac:dyDescent="0.25">
      <c r="G41" s="34"/>
      <c r="H41" s="34"/>
      <c r="I41" s="34"/>
    </row>
    <row r="42" spans="7:9" x14ac:dyDescent="0.25">
      <c r="G42" s="34"/>
      <c r="H42" s="34"/>
      <c r="I42" s="34"/>
    </row>
    <row r="43" spans="7:9" x14ac:dyDescent="0.25">
      <c r="G43" s="34"/>
      <c r="H43" s="34"/>
      <c r="I43" s="34"/>
    </row>
    <row r="44" spans="7:9" x14ac:dyDescent="0.25">
      <c r="G44" s="34"/>
      <c r="H44" s="34"/>
      <c r="I44" s="34"/>
    </row>
    <row r="45" spans="7:9" x14ac:dyDescent="0.25">
      <c r="G45" s="34"/>
      <c r="H45" s="34"/>
      <c r="I45" s="34"/>
    </row>
    <row r="46" spans="7:9" x14ac:dyDescent="0.25">
      <c r="G46" s="34"/>
      <c r="H46" s="34"/>
      <c r="I46" s="34"/>
    </row>
    <row r="47" spans="7:9" x14ac:dyDescent="0.25">
      <c r="G47" s="34"/>
      <c r="H47" s="34"/>
      <c r="I47" s="34"/>
    </row>
    <row r="48" spans="7:9" x14ac:dyDescent="0.25">
      <c r="G48" s="34"/>
      <c r="H48" s="34"/>
      <c r="I48" s="34"/>
    </row>
    <row r="49" spans="7:9" x14ac:dyDescent="0.25">
      <c r="G49" s="34"/>
      <c r="H49" s="34"/>
      <c r="I49" s="34"/>
    </row>
    <row r="50" spans="7:9" x14ac:dyDescent="0.25">
      <c r="G50" s="34"/>
      <c r="H50" s="34"/>
      <c r="I50" s="34"/>
    </row>
    <row r="51" spans="7:9" x14ac:dyDescent="0.25">
      <c r="G51" s="34"/>
      <c r="H51" s="34"/>
      <c r="I51" s="34"/>
    </row>
    <row r="52" spans="7:9" x14ac:dyDescent="0.25">
      <c r="G52" s="34"/>
      <c r="H52" s="34"/>
      <c r="I52" s="34"/>
    </row>
    <row r="53" spans="7:9" x14ac:dyDescent="0.25">
      <c r="G53" s="34"/>
      <c r="H53" s="34"/>
      <c r="I53" s="34"/>
    </row>
  </sheetData>
  <mergeCells count="15">
    <mergeCell ref="A1:B1"/>
    <mergeCell ref="G30:I30"/>
    <mergeCell ref="H2:H4"/>
    <mergeCell ref="I2:I4"/>
    <mergeCell ref="A2:A4"/>
    <mergeCell ref="B2:B4"/>
    <mergeCell ref="C2:C4"/>
    <mergeCell ref="D2:D4"/>
    <mergeCell ref="E2:E4"/>
    <mergeCell ref="F2:F4"/>
    <mergeCell ref="G2:G4"/>
    <mergeCell ref="G31:I53"/>
    <mergeCell ref="C1:Q1"/>
    <mergeCell ref="J2:Q2"/>
    <mergeCell ref="Q3:Q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7" workbookViewId="0">
      <selection activeCell="B15" sqref="B15"/>
    </sheetView>
  </sheetViews>
  <sheetFormatPr baseColWidth="10" defaultRowHeight="15" x14ac:dyDescent="0.25"/>
  <cols>
    <col min="1" max="1" width="17.28515625" style="4" customWidth="1"/>
    <col min="2" max="2" width="68" customWidth="1"/>
    <col min="3" max="3" width="11.7109375" customWidth="1"/>
  </cols>
  <sheetData>
    <row r="1" spans="1:3" ht="57.75" customHeight="1" x14ac:dyDescent="0.25">
      <c r="A1" s="7"/>
      <c r="B1" s="6" t="s">
        <v>21</v>
      </c>
      <c r="C1" s="8" t="s">
        <v>33</v>
      </c>
    </row>
    <row r="2" spans="1:3" x14ac:dyDescent="0.25">
      <c r="A2" s="17" t="s">
        <v>11</v>
      </c>
      <c r="B2" s="17"/>
      <c r="C2" s="17"/>
    </row>
    <row r="3" spans="1:3" x14ac:dyDescent="0.25">
      <c r="A3" s="17" t="s">
        <v>8</v>
      </c>
      <c r="B3" s="17"/>
      <c r="C3" s="17"/>
    </row>
    <row r="4" spans="1:3" x14ac:dyDescent="0.25">
      <c r="A4" s="17" t="s">
        <v>12</v>
      </c>
      <c r="B4" s="17"/>
      <c r="C4" s="17"/>
    </row>
    <row r="5" spans="1:3" x14ac:dyDescent="0.25">
      <c r="A5" s="17" t="s">
        <v>34</v>
      </c>
      <c r="B5" s="17"/>
      <c r="C5" s="17"/>
    </row>
    <row r="6" spans="1:3" x14ac:dyDescent="0.25">
      <c r="A6" s="24" t="s">
        <v>25</v>
      </c>
      <c r="B6" s="25"/>
      <c r="C6" s="26"/>
    </row>
    <row r="7" spans="1:3" x14ac:dyDescent="0.25">
      <c r="A7" s="17" t="s">
        <v>9</v>
      </c>
      <c r="B7" s="17"/>
      <c r="C7" s="17"/>
    </row>
    <row r="8" spans="1:3" x14ac:dyDescent="0.25">
      <c r="A8" s="17" t="s">
        <v>0</v>
      </c>
      <c r="B8" s="17"/>
      <c r="C8" s="17"/>
    </row>
    <row r="9" spans="1:3" x14ac:dyDescent="0.25">
      <c r="A9" s="17" t="s">
        <v>10</v>
      </c>
      <c r="B9" s="17"/>
      <c r="C9" s="17"/>
    </row>
    <row r="10" spans="1:3" x14ac:dyDescent="0.25">
      <c r="A10" s="18" t="s">
        <v>35</v>
      </c>
      <c r="B10" s="19"/>
      <c r="C10" s="20"/>
    </row>
    <row r="11" spans="1:3" ht="45" customHeight="1" x14ac:dyDescent="0.25">
      <c r="A11" s="21" t="s">
        <v>36</v>
      </c>
      <c r="B11" s="22"/>
      <c r="C11" s="23"/>
    </row>
    <row r="12" spans="1:3" x14ac:dyDescent="0.25">
      <c r="A12" s="7" t="s">
        <v>14</v>
      </c>
      <c r="B12" s="1" t="s">
        <v>1</v>
      </c>
      <c r="C12" s="1"/>
    </row>
    <row r="13" spans="1:3" x14ac:dyDescent="0.25">
      <c r="A13" s="7" t="s">
        <v>15</v>
      </c>
      <c r="B13" s="1" t="s">
        <v>2</v>
      </c>
      <c r="C13" s="1"/>
    </row>
    <row r="14" spans="1:3" x14ac:dyDescent="0.25">
      <c r="A14" s="7" t="s">
        <v>16</v>
      </c>
      <c r="B14" s="1" t="s">
        <v>6</v>
      </c>
      <c r="C14" s="1"/>
    </row>
    <row r="15" spans="1:3" x14ac:dyDescent="0.25">
      <c r="A15" s="7" t="s">
        <v>17</v>
      </c>
      <c r="B15" s="1" t="s">
        <v>37</v>
      </c>
      <c r="C15" s="1"/>
    </row>
    <row r="16" spans="1:3" x14ac:dyDescent="0.25">
      <c r="A16" s="7" t="s">
        <v>18</v>
      </c>
      <c r="B16" s="1" t="s">
        <v>4</v>
      </c>
      <c r="C16" s="1"/>
    </row>
    <row r="17" spans="1:3" x14ac:dyDescent="0.25">
      <c r="A17" s="7" t="s">
        <v>19</v>
      </c>
      <c r="B17" s="1" t="s">
        <v>7</v>
      </c>
      <c r="C17" s="1"/>
    </row>
    <row r="18" spans="1:3" ht="80.25" customHeight="1" x14ac:dyDescent="0.25">
      <c r="A18" s="7" t="s">
        <v>20</v>
      </c>
      <c r="B18" s="2" t="s">
        <v>5</v>
      </c>
      <c r="C18" s="1"/>
    </row>
    <row r="20" spans="1:3" ht="57.75" customHeight="1" x14ac:dyDescent="0.25">
      <c r="A20" s="7"/>
      <c r="B20" s="6" t="s">
        <v>21</v>
      </c>
      <c r="C20" s="8" t="s">
        <v>33</v>
      </c>
    </row>
    <row r="21" spans="1:3" x14ac:dyDescent="0.25">
      <c r="A21" s="17" t="s">
        <v>11</v>
      </c>
      <c r="B21" s="17"/>
      <c r="C21" s="17"/>
    </row>
    <row r="22" spans="1:3" x14ac:dyDescent="0.25">
      <c r="A22" s="17" t="s">
        <v>8</v>
      </c>
      <c r="B22" s="17"/>
      <c r="C22" s="17"/>
    </row>
    <row r="23" spans="1:3" x14ac:dyDescent="0.25">
      <c r="A23" s="17" t="s">
        <v>12</v>
      </c>
      <c r="B23" s="17"/>
      <c r="C23" s="17"/>
    </row>
    <row r="24" spans="1:3" x14ac:dyDescent="0.25">
      <c r="A24" s="17" t="s">
        <v>34</v>
      </c>
      <c r="B24" s="17"/>
      <c r="C24" s="17"/>
    </row>
    <row r="25" spans="1:3" x14ac:dyDescent="0.25">
      <c r="A25" s="24" t="s">
        <v>25</v>
      </c>
      <c r="B25" s="25"/>
      <c r="C25" s="26"/>
    </row>
    <row r="26" spans="1:3" x14ac:dyDescent="0.25">
      <c r="A26" s="17" t="s">
        <v>9</v>
      </c>
      <c r="B26" s="17"/>
      <c r="C26" s="17"/>
    </row>
    <row r="27" spans="1:3" x14ac:dyDescent="0.25">
      <c r="A27" s="17" t="s">
        <v>0</v>
      </c>
      <c r="B27" s="17"/>
      <c r="C27" s="17"/>
    </row>
    <row r="28" spans="1:3" x14ac:dyDescent="0.25">
      <c r="A28" s="17" t="s">
        <v>10</v>
      </c>
      <c r="B28" s="17"/>
      <c r="C28" s="17"/>
    </row>
    <row r="29" spans="1:3" x14ac:dyDescent="0.25">
      <c r="A29" s="18" t="s">
        <v>35</v>
      </c>
      <c r="B29" s="19"/>
      <c r="C29" s="20"/>
    </row>
    <row r="30" spans="1:3" ht="45" customHeight="1" x14ac:dyDescent="0.25">
      <c r="A30" s="21" t="s">
        <v>36</v>
      </c>
      <c r="B30" s="22"/>
      <c r="C30" s="23"/>
    </row>
    <row r="31" spans="1:3" x14ac:dyDescent="0.25">
      <c r="A31" s="7" t="s">
        <v>14</v>
      </c>
      <c r="B31" s="1" t="s">
        <v>1</v>
      </c>
      <c r="C31" s="1"/>
    </row>
    <row r="32" spans="1:3" x14ac:dyDescent="0.25">
      <c r="A32" s="7" t="s">
        <v>15</v>
      </c>
      <c r="B32" s="1" t="s">
        <v>2</v>
      </c>
      <c r="C32" s="1"/>
    </row>
    <row r="33" spans="1:3" x14ac:dyDescent="0.25">
      <c r="A33" s="7" t="s">
        <v>16</v>
      </c>
      <c r="B33" s="1" t="s">
        <v>6</v>
      </c>
      <c r="C33" s="1"/>
    </row>
    <row r="34" spans="1:3" x14ac:dyDescent="0.25">
      <c r="A34" s="7" t="s">
        <v>17</v>
      </c>
      <c r="B34" s="1" t="s">
        <v>37</v>
      </c>
      <c r="C34" s="1"/>
    </row>
    <row r="35" spans="1:3" x14ac:dyDescent="0.25">
      <c r="A35" s="7" t="s">
        <v>18</v>
      </c>
      <c r="B35" s="1" t="s">
        <v>4</v>
      </c>
      <c r="C35" s="1"/>
    </row>
    <row r="36" spans="1:3" x14ac:dyDescent="0.25">
      <c r="A36" s="7" t="s">
        <v>19</v>
      </c>
      <c r="B36" s="1" t="s">
        <v>7</v>
      </c>
      <c r="C36" s="1"/>
    </row>
    <row r="37" spans="1:3" ht="80.25" customHeight="1" x14ac:dyDescent="0.25">
      <c r="A37" s="7" t="s">
        <v>20</v>
      </c>
      <c r="B37" s="2" t="s">
        <v>5</v>
      </c>
      <c r="C37" s="1"/>
    </row>
  </sheetData>
  <mergeCells count="20">
    <mergeCell ref="A22:C22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21:C21"/>
    <mergeCell ref="A29:C29"/>
    <mergeCell ref="A30:C30"/>
    <mergeCell ref="A23:C23"/>
    <mergeCell ref="A24:C24"/>
    <mergeCell ref="A25:C25"/>
    <mergeCell ref="A26:C26"/>
    <mergeCell ref="A27:C27"/>
    <mergeCell ref="A28:C28"/>
  </mergeCells>
  <pageMargins left="0.23622047244094491" right="0.23622047244094491" top="0.39370078740157483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TABULACION</vt:lpstr>
      <vt:lpstr>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2014-09-15T18:15:26Z</cp:lastPrinted>
  <dcterms:created xsi:type="dcterms:W3CDTF">2014-09-15T15:07:06Z</dcterms:created>
  <dcterms:modified xsi:type="dcterms:W3CDTF">2014-09-18T20:17:17Z</dcterms:modified>
</cp:coreProperties>
</file>